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imsc-my.sharepoint.com/personal/1146464_oim_or_jp/Documents/デスクトップ/デスクトップ/治験事務局/契約書/"/>
    </mc:Choice>
  </mc:AlternateContent>
  <xr:revisionPtr revIDLastSave="1" documentId="8_{9C057165-AA22-4078-ADA6-31EF2A0461BA}" xr6:coauthVersionLast="47" xr6:coauthVersionMax="47" xr10:uidLastSave="{8CC06A91-580B-41FE-8E37-6068BA0CD20C}"/>
  <bookViews>
    <workbookView xWindow="-120" yWindow="-120" windowWidth="29040" windowHeight="15720" xr2:uid="{17161F1D-DD06-4855-B91C-4483802893DB}"/>
  </bookViews>
  <sheets>
    <sheet name="治験費用算定書　管理費20％ " sheetId="1" r:id="rId1"/>
  </sheets>
  <definedNames>
    <definedName name="_xlnm.Print_Area" localSheetId="0">'治験費用算定書　管理費20％ '!$A$1:$J$74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64" i="1"/>
  <c r="D35" i="1"/>
  <c r="D36" i="1" s="1"/>
  <c r="D33" i="1"/>
  <c r="D37" i="1" l="1"/>
</calcChain>
</file>

<file path=xl/sharedStrings.xml><?xml version="1.0" encoding="utf-8"?>
<sst xmlns="http://schemas.openxmlformats.org/spreadsheetml/2006/main" count="103" uniqueCount="71">
  <si>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</si>
  <si>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>（治験依頼者→医療機関長）</t>
    <rPh sb="1" eb="3">
      <t>チケン</t>
    </rPh>
    <rPh sb="3" eb="6">
      <t>イライシャ</t>
    </rPh>
    <rPh sb="7" eb="9">
      <t>イリョウ</t>
    </rPh>
    <rPh sb="9" eb="11">
      <t>キカン</t>
    </rPh>
    <rPh sb="11" eb="12">
      <t>チョウ</t>
    </rPh>
    <phoneticPr fontId="3"/>
  </si>
  <si>
    <t>治験費用算定書</t>
    <rPh sb="0" eb="2">
      <t>チケン</t>
    </rPh>
    <rPh sb="2" eb="4">
      <t>ヒヨウ</t>
    </rPh>
    <rPh sb="4" eb="6">
      <t>サンテイ</t>
    </rPh>
    <rPh sb="6" eb="7">
      <t>ショ</t>
    </rPh>
    <phoneticPr fontId="3"/>
  </si>
  <si>
    <t>大阪警察病院長殿</t>
    <rPh sb="0" eb="2">
      <t>オオサカ</t>
    </rPh>
    <rPh sb="2" eb="4">
      <t>ケイサツ</t>
    </rPh>
    <rPh sb="4" eb="7">
      <t>ビョウインチョウ</t>
    </rPh>
    <rPh sb="7" eb="8">
      <t>ドノ</t>
    </rPh>
    <phoneticPr fontId="3"/>
  </si>
  <si>
    <t>治験依頼者</t>
    <rPh sb="0" eb="2">
      <t>チケン</t>
    </rPh>
    <rPh sb="2" eb="5">
      <t>イライシャ</t>
    </rPh>
    <phoneticPr fontId="3"/>
  </si>
  <si>
    <t>　</t>
    <phoneticPr fontId="3"/>
  </si>
  <si>
    <t>　住　 所：</t>
    <rPh sb="1" eb="2">
      <t>ジュウ</t>
    </rPh>
    <rPh sb="4" eb="5">
      <t>トコロ</t>
    </rPh>
    <phoneticPr fontId="3"/>
  </si>
  <si>
    <t>　名　 称：</t>
    <rPh sb="1" eb="2">
      <t>メイ</t>
    </rPh>
    <rPh sb="4" eb="5">
      <t>ショウ</t>
    </rPh>
    <phoneticPr fontId="3"/>
  </si>
  <si>
    <t>　代表者：</t>
    <rPh sb="1" eb="4">
      <t>ダイヒョウシャ</t>
    </rPh>
    <phoneticPr fontId="3"/>
  </si>
  <si>
    <t>印</t>
    <rPh sb="0" eb="1">
      <t>イン</t>
    </rPh>
    <phoneticPr fontId="3"/>
  </si>
  <si>
    <t>下記治験について、必要な経費を提示します。</t>
    <rPh sb="0" eb="2">
      <t>カキ</t>
    </rPh>
    <rPh sb="2" eb="4">
      <t>チケン</t>
    </rPh>
    <rPh sb="9" eb="11">
      <t>ヒツヨウ</t>
    </rPh>
    <rPh sb="12" eb="14">
      <t>ケイヒ</t>
    </rPh>
    <rPh sb="15" eb="17">
      <t>テイジ</t>
    </rPh>
    <phoneticPr fontId="3"/>
  </si>
  <si>
    <t>被験薬の化学名
又は識別記号</t>
    <rPh sb="0" eb="2">
      <t>ヒケン</t>
    </rPh>
    <rPh sb="2" eb="3">
      <t>ヤク</t>
    </rPh>
    <rPh sb="4" eb="6">
      <t>カガク</t>
    </rPh>
    <rPh sb="6" eb="7">
      <t>メイ</t>
    </rPh>
    <rPh sb="8" eb="9">
      <t>マタ</t>
    </rPh>
    <rPh sb="10" eb="12">
      <t>シキベツ</t>
    </rPh>
    <rPh sb="12" eb="14">
      <t>キゴウ</t>
    </rPh>
    <phoneticPr fontId="3"/>
  </si>
  <si>
    <t>治験実施計画書番号</t>
    <rPh sb="0" eb="2">
      <t>チケン</t>
    </rPh>
    <rPh sb="2" eb="4">
      <t>ジッシ</t>
    </rPh>
    <rPh sb="4" eb="6">
      <t>ケイカク</t>
    </rPh>
    <rPh sb="6" eb="7">
      <t>ショ</t>
    </rPh>
    <rPh sb="7" eb="9">
      <t>バンゴウ</t>
    </rPh>
    <phoneticPr fontId="3"/>
  </si>
  <si>
    <t>治験課題名</t>
    <rPh sb="0" eb="2">
      <t>チケン</t>
    </rPh>
    <rPh sb="2" eb="4">
      <t>カダイ</t>
    </rPh>
    <rPh sb="4" eb="5">
      <t>メイ</t>
    </rPh>
    <phoneticPr fontId="3"/>
  </si>
  <si>
    <t>　経 費 区 分</t>
    <rPh sb="1" eb="2">
      <t>キョウ</t>
    </rPh>
    <rPh sb="3" eb="4">
      <t>ヒ</t>
    </rPh>
    <rPh sb="5" eb="6">
      <t>ク</t>
    </rPh>
    <rPh sb="7" eb="8">
      <t>ブン</t>
    </rPh>
    <phoneticPr fontId="3"/>
  </si>
  <si>
    <t>記 入 方 法</t>
    <rPh sb="0" eb="1">
      <t>キ</t>
    </rPh>
    <rPh sb="2" eb="3">
      <t>イ</t>
    </rPh>
    <rPh sb="4" eb="5">
      <t>カタ</t>
    </rPh>
    <rPh sb="6" eb="7">
      <t>ホウ</t>
    </rPh>
    <phoneticPr fontId="3"/>
  </si>
  <si>
    <t>説　　　　　明</t>
    <rPh sb="0" eb="1">
      <t>セツ</t>
    </rPh>
    <rPh sb="6" eb="7">
      <t>メイ</t>
    </rPh>
    <phoneticPr fontId="3"/>
  </si>
  <si>
    <t>　直接費</t>
    <rPh sb="1" eb="3">
      <t>チョクセツ</t>
    </rPh>
    <rPh sb="3" eb="4">
      <t>ヒ</t>
    </rPh>
    <phoneticPr fontId="3"/>
  </si>
  <si>
    <t>①-1研究費</t>
    <rPh sb="3" eb="5">
      <t>ケンキュウ</t>
    </rPh>
    <rPh sb="5" eb="6">
      <t>ヒ</t>
    </rPh>
    <phoneticPr fontId="3"/>
  </si>
  <si>
    <t>　　円</t>
    <rPh sb="2" eb="3">
      <t>エン</t>
    </rPh>
    <phoneticPr fontId="3"/>
  </si>
  <si>
    <t xml:space="preserve"> (     )ポイント×6,000円(税別)×症例数</t>
    <rPh sb="20" eb="22">
      <t>ゼイベツ</t>
    </rPh>
    <phoneticPr fontId="3"/>
  </si>
  <si>
    <t>（　　　  　ﾎﾟｲﾝﾄ）</t>
    <phoneticPr fontId="3"/>
  </si>
  <si>
    <t>ポイント表に基づくポイント数</t>
    <rPh sb="4" eb="5">
      <t>ヒョウ</t>
    </rPh>
    <rPh sb="6" eb="7">
      <t>モト</t>
    </rPh>
    <rPh sb="13" eb="14">
      <t>スウ</t>
    </rPh>
    <phoneticPr fontId="3"/>
  </si>
  <si>
    <t>（　　   　症例）</t>
    <rPh sb="7" eb="9">
      <t>ショウレイ</t>
    </rPh>
    <phoneticPr fontId="3"/>
  </si>
  <si>
    <t>1症例　￥</t>
    <rPh sb="1" eb="3">
      <t>ショウレイ</t>
    </rPh>
    <phoneticPr fontId="3"/>
  </si>
  <si>
    <t>（内訳）</t>
    <rPh sb="1" eb="3">
      <t>ウチワケ</t>
    </rPh>
    <phoneticPr fontId="3"/>
  </si>
  <si>
    <t>Visit○達成時　￥</t>
    <rPh sb="6" eb="8">
      <t>タッセイ</t>
    </rPh>
    <rPh sb="8" eb="9">
      <t>ジ</t>
    </rPh>
    <phoneticPr fontId="3"/>
  </si>
  <si>
    <t>②治験開始準備費用</t>
    <rPh sb="1" eb="3">
      <t>チケン</t>
    </rPh>
    <rPh sb="3" eb="5">
      <t>カイシ</t>
    </rPh>
    <rPh sb="5" eb="7">
      <t>ジュンビ</t>
    </rPh>
    <rPh sb="7" eb="9">
      <t>ヒヨウ</t>
    </rPh>
    <phoneticPr fontId="3"/>
  </si>
  <si>
    <t>　円</t>
    <rPh sb="1" eb="2">
      <t>エン</t>
    </rPh>
    <phoneticPr fontId="3"/>
  </si>
  <si>
    <t>施設調査から事前ヒアリングまでに必要な経費</t>
    <phoneticPr fontId="3"/>
  </si>
  <si>
    <t>③研究旅費</t>
    <rPh sb="1" eb="3">
      <t>ケンキュウ</t>
    </rPh>
    <rPh sb="3" eb="5">
      <t>リョヒ</t>
    </rPh>
    <phoneticPr fontId="3"/>
  </si>
  <si>
    <t xml:space="preserve"> メーカーからの実費支給</t>
    <rPh sb="8" eb="10">
      <t>ジッピ</t>
    </rPh>
    <rPh sb="10" eb="12">
      <t>シキュウ</t>
    </rPh>
    <phoneticPr fontId="3"/>
  </si>
  <si>
    <t>　　 日当</t>
    <rPh sb="3" eb="5">
      <t>ニットウ</t>
    </rPh>
    <phoneticPr fontId="3"/>
  </si>
  <si>
    <t>④事務局準備費用</t>
    <rPh sb="1" eb="4">
      <t>ジムキョク</t>
    </rPh>
    <rPh sb="4" eb="8">
      <t>ジュンビヒヨウ</t>
    </rPh>
    <phoneticPr fontId="3"/>
  </si>
  <si>
    <t>初回IRB承認後契約締結に至らなかった場合は別途覚書を作成し、覚書締結後に請求
※事前ヒアリング等の対応後IRBに至らなかった場合やIRBで承認に至らなかった場合は、協議の上請求する</t>
    <rPh sb="41" eb="43">
      <t>ジゼン</t>
    </rPh>
    <phoneticPr fontId="1"/>
  </si>
  <si>
    <t>⑤審査経費</t>
    <phoneticPr fontId="3"/>
  </si>
  <si>
    <t>・初回審査料</t>
    <rPh sb="1" eb="3">
      <t>ショカイ</t>
    </rPh>
    <rPh sb="3" eb="5">
      <t>シンサ</t>
    </rPh>
    <rPh sb="5" eb="6">
      <t>リョウ</t>
    </rPh>
    <phoneticPr fontId="3"/>
  </si>
  <si>
    <t>⑥治験コーディネーター準備費用</t>
    <rPh sb="11" eb="13">
      <t>ジュンビ</t>
    </rPh>
    <rPh sb="13" eb="15">
      <t>ヒヨウ</t>
    </rPh>
    <phoneticPr fontId="3"/>
  </si>
  <si>
    <t>院内関連部署との調整・打合せ等の経費</t>
    <phoneticPr fontId="3"/>
  </si>
  <si>
    <t>⑦管理費</t>
    <rPh sb="1" eb="3">
      <t>カンリ</t>
    </rPh>
    <phoneticPr fontId="3"/>
  </si>
  <si>
    <t>①～⑥×20％
管理に必要な光熱水費、消耗品費、通信費、治験事務、外部委員への謝礼等に係る経費</t>
    <rPh sb="8" eb="10">
      <t>カンリ</t>
    </rPh>
    <rPh sb="11" eb="13">
      <t>ヒツヨウ</t>
    </rPh>
    <rPh sb="14" eb="18">
      <t>コウネツスイヒ</t>
    </rPh>
    <rPh sb="19" eb="22">
      <t>ショウモウヒン</t>
    </rPh>
    <rPh sb="22" eb="23">
      <t>ヒ</t>
    </rPh>
    <rPh sb="24" eb="27">
      <t>ツウシンヒ</t>
    </rPh>
    <rPh sb="28" eb="32">
      <t>チケンジム</t>
    </rPh>
    <rPh sb="33" eb="35">
      <t>ガイブ</t>
    </rPh>
    <rPh sb="35" eb="37">
      <t>イイン</t>
    </rPh>
    <rPh sb="39" eb="41">
      <t>シャレイ</t>
    </rPh>
    <rPh sb="41" eb="42">
      <t>トウ</t>
    </rPh>
    <rPh sb="43" eb="44">
      <t>カカ</t>
    </rPh>
    <rPh sb="45" eb="47">
      <t>ケイヒ</t>
    </rPh>
    <phoneticPr fontId="3"/>
  </si>
  <si>
    <t>⑧直接費合計①～⑦</t>
    <rPh sb="1" eb="3">
      <t>チョクセツ</t>
    </rPh>
    <rPh sb="3" eb="4">
      <t>ヒ</t>
    </rPh>
    <rPh sb="4" eb="6">
      <t>ゴウケイ</t>
    </rPh>
    <phoneticPr fontId="3"/>
  </si>
  <si>
    <t>⑨間接費</t>
    <rPh sb="1" eb="3">
      <t>カンセツ</t>
    </rPh>
    <rPh sb="3" eb="4">
      <t>ヒ</t>
    </rPh>
    <phoneticPr fontId="3"/>
  </si>
  <si>
    <t>⑧直接費合計×30％
人件費、技術料、施設使用料、機械備品減価償却費</t>
    <rPh sb="1" eb="3">
      <t>チョクセツ</t>
    </rPh>
    <rPh sb="3" eb="4">
      <t>ヒ</t>
    </rPh>
    <rPh sb="4" eb="6">
      <t>ゴウケイ</t>
    </rPh>
    <rPh sb="15" eb="18">
      <t>ギジュツリョウ</t>
    </rPh>
    <rPh sb="25" eb="27">
      <t>キカイ</t>
    </rPh>
    <phoneticPr fontId="3"/>
  </si>
  <si>
    <t>　合　計①～⑨</t>
    <rPh sb="1" eb="2">
      <t>ゴウ</t>
    </rPh>
    <rPh sb="3" eb="4">
      <t>ケイ</t>
    </rPh>
    <phoneticPr fontId="3"/>
  </si>
  <si>
    <t>変動費</t>
    <rPh sb="0" eb="3">
      <t>ヘンドウヒ</t>
    </rPh>
    <phoneticPr fontId="3"/>
  </si>
  <si>
    <t>⑩治験コーディネーター固定経費</t>
    <rPh sb="11" eb="13">
      <t>コテイ</t>
    </rPh>
    <phoneticPr fontId="3"/>
  </si>
  <si>
    <t>治験実施のために必要な経費　100,000円×症例数</t>
    <rPh sb="0" eb="2">
      <t>チケン</t>
    </rPh>
    <rPh sb="2" eb="4">
      <t>ジッシ</t>
    </rPh>
    <rPh sb="8" eb="10">
      <t>ヒツヨウ</t>
    </rPh>
    <rPh sb="11" eb="13">
      <t>ケイヒ</t>
    </rPh>
    <rPh sb="21" eb="22">
      <t>エン</t>
    </rPh>
    <rPh sb="23" eb="26">
      <t>ショウレイスウ</t>
    </rPh>
    <phoneticPr fontId="3"/>
  </si>
  <si>
    <t>⑪-1治験コーディネーター業務経費</t>
    <rPh sb="13" eb="15">
      <t>ギョウム</t>
    </rPh>
    <phoneticPr fontId="3"/>
  </si>
  <si>
    <t xml:space="preserve"> (     )ポイント×5,000円(税別)×症例数</t>
    <phoneticPr fontId="3"/>
  </si>
  <si>
    <t>⑫-2時間外対応計経費</t>
    <rPh sb="3" eb="6">
      <t>ジカンガイ</t>
    </rPh>
    <rPh sb="6" eb="8">
      <t>タイオウ</t>
    </rPh>
    <rPh sb="8" eb="9">
      <t>ケイ</t>
    </rPh>
    <rPh sb="9" eb="11">
      <t>ケイヒ</t>
    </rPh>
    <phoneticPr fontId="3"/>
  </si>
  <si>
    <t>時間×10,000円(税別)</t>
    <rPh sb="0" eb="2">
      <t>ジカン</t>
    </rPh>
    <rPh sb="9" eb="10">
      <t>エン</t>
    </rPh>
    <phoneticPr fontId="3"/>
  </si>
  <si>
    <t>⑬ｽｸﾘｰﾆﾝｸﾞ期脱落症例</t>
    <rPh sb="9" eb="10">
      <t>キ</t>
    </rPh>
    <rPh sb="10" eb="12">
      <t>ダツラク</t>
    </rPh>
    <rPh sb="12" eb="14">
      <t>ショウレイ</t>
    </rPh>
    <phoneticPr fontId="3"/>
  </si>
  <si>
    <t>①脱落症例 1症例　50,000円
②管理費　10,000円　　①×20%
③間接費　18,000円　　(①+②)×30%　</t>
    <rPh sb="1" eb="5">
      <t>ダツラクショウレイ</t>
    </rPh>
    <rPh sb="7" eb="9">
      <t>ショウレイ</t>
    </rPh>
    <rPh sb="16" eb="17">
      <t>エン</t>
    </rPh>
    <rPh sb="19" eb="22">
      <t>カンリヒ</t>
    </rPh>
    <rPh sb="29" eb="30">
      <t>エン</t>
    </rPh>
    <rPh sb="39" eb="42">
      <t>カンセツヒ</t>
    </rPh>
    <rPh sb="49" eb="50">
      <t>エン</t>
    </rPh>
    <phoneticPr fontId="3"/>
  </si>
  <si>
    <t>⑭薬剤･機器管理費用</t>
    <rPh sb="1" eb="3">
      <t>ヤクザイ</t>
    </rPh>
    <rPh sb="4" eb="6">
      <t>キキ</t>
    </rPh>
    <rPh sb="6" eb="8">
      <t>カンリ</t>
    </rPh>
    <rPh sb="8" eb="9">
      <t>ヒ</t>
    </rPh>
    <rPh sb="9" eb="10">
      <t>ヨウ</t>
    </rPh>
    <phoneticPr fontId="3"/>
  </si>
  <si>
    <t xml:space="preserve"> (     )ポイント×1,000円(税別)×症例数</t>
    <phoneticPr fontId="3"/>
  </si>
  <si>
    <t>⑮原資料閲覧経費</t>
    <phoneticPr fontId="3"/>
  </si>
  <si>
    <t>⑯治験資料保管経費</t>
    <phoneticPr fontId="3"/>
  </si>
  <si>
    <t>⑰治験事務局管理費用（月額）</t>
    <rPh sb="1" eb="10">
      <t>チケンジムキョクカンリヒヨウ</t>
    </rPh>
    <rPh sb="11" eb="13">
      <t>ゲツガク</t>
    </rPh>
    <phoneticPr fontId="3"/>
  </si>
  <si>
    <t>・事務局管理費用
　　提出書類確認、システム登録・管理、試験進捗状況管理・折衝等、事務局管理費用　50,000円
・システム利用料　20,000円</t>
    <rPh sb="1" eb="8">
      <t>ジムキョクカンリヒヨウ</t>
    </rPh>
    <rPh sb="11" eb="17">
      <t>テイシュツショルイカクニン</t>
    </rPh>
    <rPh sb="22" eb="24">
      <t>トウロク</t>
    </rPh>
    <rPh sb="25" eb="27">
      <t>カンリ</t>
    </rPh>
    <rPh sb="28" eb="34">
      <t>シケンシンチョクジョウキョウ</t>
    </rPh>
    <rPh sb="34" eb="36">
      <t>カンリ</t>
    </rPh>
    <rPh sb="37" eb="39">
      <t>セッショウ</t>
    </rPh>
    <rPh sb="39" eb="40">
      <t>トウ</t>
    </rPh>
    <rPh sb="41" eb="48">
      <t>ジムキョクカンリヒヨウ</t>
    </rPh>
    <rPh sb="55" eb="56">
      <t>エン</t>
    </rPh>
    <rPh sb="62" eb="64">
      <t>リヨウ</t>
    </rPh>
    <rPh sb="64" eb="65">
      <t>リョウ</t>
    </rPh>
    <rPh sb="72" eb="73">
      <t>エン</t>
    </rPh>
    <phoneticPr fontId="3"/>
  </si>
  <si>
    <t>（　　   　カ月）</t>
    <rPh sb="8" eb="9">
      <t>ゲツ</t>
    </rPh>
    <phoneticPr fontId="3"/>
  </si>
  <si>
    <t>⑱その他</t>
    <rPh sb="3" eb="4">
      <t>タ</t>
    </rPh>
    <phoneticPr fontId="3"/>
  </si>
  <si>
    <t>　合　計⑩～⑱</t>
    <rPh sb="1" eb="2">
      <t>ゴウ</t>
    </rPh>
    <rPh sb="3" eb="4">
      <t>ケイ</t>
    </rPh>
    <phoneticPr fontId="3"/>
  </si>
  <si>
    <t>※消費税は内税とする。</t>
    <rPh sb="1" eb="4">
      <t>ショウヒゼイ</t>
    </rPh>
    <rPh sb="5" eb="6">
      <t>ウチ</t>
    </rPh>
    <rPh sb="6" eb="7">
      <t>ゼイ</t>
    </rPh>
    <phoneticPr fontId="3"/>
  </si>
  <si>
    <t>上記の金額以外に、治験使用薬の投与期間中の費用は、新GCP省令等の規則に従い病院から</t>
    <rPh sb="0" eb="2">
      <t>ジョウキ</t>
    </rPh>
    <rPh sb="3" eb="5">
      <t>キンガク</t>
    </rPh>
    <rPh sb="5" eb="7">
      <t>イガイ</t>
    </rPh>
    <rPh sb="9" eb="11">
      <t>チケン</t>
    </rPh>
    <rPh sb="11" eb="13">
      <t>シヨウ</t>
    </rPh>
    <rPh sb="13" eb="14">
      <t>ヤク</t>
    </rPh>
    <rPh sb="15" eb="17">
      <t>トウヨ</t>
    </rPh>
    <rPh sb="17" eb="20">
      <t>キカンチュウ</t>
    </rPh>
    <rPh sb="21" eb="23">
      <t>ヒヨウ</t>
    </rPh>
    <rPh sb="25" eb="26">
      <t>シン</t>
    </rPh>
    <rPh sb="29" eb="31">
      <t>ショウレイ</t>
    </rPh>
    <rPh sb="31" eb="32">
      <t>トウ</t>
    </rPh>
    <rPh sb="33" eb="35">
      <t>キソク</t>
    </rPh>
    <rPh sb="36" eb="37">
      <t>シタガ</t>
    </rPh>
    <rPh sb="38" eb="40">
      <t>ビョウイン</t>
    </rPh>
    <phoneticPr fontId="3"/>
  </si>
  <si>
    <t>請求された金額を支払います。</t>
    <rPh sb="0" eb="2">
      <t>セイキュウ</t>
    </rPh>
    <rPh sb="5" eb="7">
      <t>キンガク</t>
    </rPh>
    <rPh sb="8" eb="10">
      <t>シハラ</t>
    </rPh>
    <phoneticPr fontId="3"/>
  </si>
  <si>
    <t>被験者負担軽減費</t>
    <phoneticPr fontId="3"/>
  </si>
  <si>
    <t>　　　　　　　円×Visit数×症例数</t>
    <rPh sb="7" eb="8">
      <t>エン</t>
    </rPh>
    <rPh sb="14" eb="15">
      <t>スウ</t>
    </rPh>
    <rPh sb="16" eb="19">
      <t>ショウレイスウ</t>
    </rPh>
    <phoneticPr fontId="3"/>
  </si>
  <si>
    <t>事務手数料　1,000円(税抜)×上記Visit回数</t>
    <rPh sb="11" eb="12">
      <t>エン</t>
    </rPh>
    <rPh sb="13" eb="15">
      <t>ゼイヌキ</t>
    </rPh>
    <rPh sb="17" eb="19">
      <t>ジョウキ</t>
    </rPh>
    <rPh sb="24" eb="26">
      <t>カイスウ</t>
    </rPh>
    <phoneticPr fontId="3"/>
  </si>
  <si>
    <t>　合　計</t>
    <rPh sb="1" eb="2">
      <t>ゴウ</t>
    </rPh>
    <rPh sb="3" eb="4">
      <t>ケイ</t>
    </rPh>
    <phoneticPr fontId="3"/>
  </si>
  <si>
    <t>・ﾘﾓｰﾄﾓﾆﾀﾘﾝｸﾞ　10,000円/日×実施数
・IRBへの終了報告翌月以降の閲覧　75,000円/日×実施数
・企業監査　100,000円/日×実施数
・FDA、EMA査察　150,000円/日×実施数</t>
    <rPh sb="19" eb="20">
      <t>エン</t>
    </rPh>
    <rPh sb="21" eb="22">
      <t>ヒ</t>
    </rPh>
    <rPh sb="23" eb="26">
      <t>ジッシスウ</t>
    </rPh>
    <rPh sb="33" eb="35">
      <t>シュウリョウ</t>
    </rPh>
    <rPh sb="35" eb="37">
      <t>ホウコク</t>
    </rPh>
    <rPh sb="37" eb="39">
      <t>ヨクゲツ</t>
    </rPh>
    <rPh sb="39" eb="41">
      <t>イコウ</t>
    </rPh>
    <rPh sb="42" eb="44">
      <t>エツラン</t>
    </rPh>
    <rPh sb="51" eb="52">
      <t>エン</t>
    </rPh>
    <rPh sb="53" eb="54">
      <t>ヒ</t>
    </rPh>
    <rPh sb="55" eb="57">
      <t>ジッシ</t>
    </rPh>
    <rPh sb="57" eb="58">
      <t>スウ</t>
    </rPh>
    <rPh sb="60" eb="62">
      <t>キギョウ</t>
    </rPh>
    <rPh sb="62" eb="64">
      <t>カンサ</t>
    </rPh>
    <rPh sb="72" eb="73">
      <t>エン</t>
    </rPh>
    <rPh sb="74" eb="75">
      <t>ヒ</t>
    </rPh>
    <rPh sb="76" eb="78">
      <t>ジッシ</t>
    </rPh>
    <rPh sb="78" eb="79">
      <t>スウ</t>
    </rPh>
    <rPh sb="88" eb="90">
      <t>ササツ</t>
    </rPh>
    <rPh sb="98" eb="99">
      <t>エン</t>
    </rPh>
    <rPh sb="100" eb="101">
      <t>ヒ</t>
    </rPh>
    <rPh sb="102" eb="105">
      <t>ジッシスウ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</si>
</sst>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A9C7E-4689-4C08-AD14-05888AF638A4}">
  <dimension ref="A1:K87"/>
  <sheetViews>
    <sheetView tabSelected="1" view="pageBreakPreview" topLeftCell="A37" zoomScaleNormal="100" zoomScaleSheetLayoutView="100" workbookViewId="0">
      <selection activeCell="F57" sqref="F57"/>
    </sheetView>
  </sheetViews>
  <sheetFormatPr defaultRowHeight="13.5" x14ac:dyDescent="0.15"/>
  <cols>
    <col min="1" max="1" width="22.75" style="5" customWidth="1"/>
    <col min="2" max="2" width="2.5" style="5" customWidth="1"/>
    <col min="3" max="3" width="6.375" style="5" customWidth="1"/>
    <col min="4" max="5" width="10.375" style="5" customWidth="1"/>
    <col min="6" max="6" width="9" style="5"/>
    <col min="7" max="7" width="5.125" style="5" customWidth="1"/>
    <col min="8" max="8" width="10.375" style="5" customWidth="1"/>
    <col min="9" max="9" width="6.625" style="5" customWidth="1"/>
    <col min="10" max="10" width="12" style="5" customWidth="1"/>
    <col min="11" max="16384" width="9" style="5"/>
  </cols>
  <sheetData>
    <row r="1" spans="1:11" s="1" customFormat="1" ht="18.75" hidden="1" customHeight="1" x14ac:dyDescent="0.15">
      <c r="H1" s="74" t="s">
        <v>0</v>
      </c>
      <c r="I1" s="75"/>
      <c r="J1" s="75"/>
      <c r="K1" s="2"/>
    </row>
    <row r="2" spans="1:11" s="1" customFormat="1" ht="12" hidden="1" x14ac:dyDescent="0.15">
      <c r="A2" s="42" t="s">
        <v>1</v>
      </c>
      <c r="B2" s="42"/>
      <c r="C2" s="42"/>
      <c r="D2" s="42"/>
    </row>
    <row r="3" spans="1:11" ht="40.5" customHeight="1" x14ac:dyDescent="0.1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8"/>
      <c r="K3" s="4"/>
    </row>
    <row r="4" spans="1:11" s="1" customFormat="1" ht="12" hidden="1" x14ac:dyDescent="0.15">
      <c r="A4" s="42" t="s">
        <v>3</v>
      </c>
      <c r="B4" s="42"/>
      <c r="C4" s="42"/>
      <c r="D4" s="42"/>
      <c r="F4" s="1" t="s">
        <v>4</v>
      </c>
    </row>
    <row r="5" spans="1:11" s="1" customFormat="1" ht="12" hidden="1" x14ac:dyDescent="0.15">
      <c r="E5" s="1" t="s">
        <v>5</v>
      </c>
      <c r="F5" s="1" t="s">
        <v>6</v>
      </c>
      <c r="G5" s="79"/>
      <c r="H5" s="79"/>
      <c r="I5" s="79"/>
      <c r="J5" s="79"/>
    </row>
    <row r="6" spans="1:11" s="1" customFormat="1" ht="12" hidden="1" x14ac:dyDescent="0.15">
      <c r="F6" s="1" t="s">
        <v>7</v>
      </c>
    </row>
    <row r="7" spans="1:11" s="1" customFormat="1" ht="12" hidden="1" x14ac:dyDescent="0.15">
      <c r="F7" s="1" t="s">
        <v>8</v>
      </c>
      <c r="G7" s="79"/>
      <c r="H7" s="79"/>
      <c r="I7" s="79"/>
      <c r="J7" s="6" t="s">
        <v>9</v>
      </c>
    </row>
    <row r="8" spans="1:11" s="1" customFormat="1" ht="12" x14ac:dyDescent="0.15"/>
    <row r="9" spans="1:11" s="1" customFormat="1" ht="12" x14ac:dyDescent="0.15">
      <c r="A9" s="58" t="s">
        <v>10</v>
      </c>
      <c r="B9" s="58"/>
      <c r="C9" s="58"/>
      <c r="D9" s="58"/>
      <c r="E9" s="58"/>
      <c r="F9" s="58"/>
      <c r="G9" s="58"/>
      <c r="H9" s="58"/>
      <c r="I9" s="58"/>
      <c r="J9" s="58"/>
      <c r="K9" s="7"/>
    </row>
    <row r="10" spans="1:11" s="1" customFormat="1" ht="12" x14ac:dyDescent="0.15"/>
    <row r="11" spans="1:11" s="1" customFormat="1" ht="29.25" customHeight="1" x14ac:dyDescent="0.15">
      <c r="A11" s="59" t="s">
        <v>11</v>
      </c>
      <c r="B11" s="60"/>
      <c r="C11" s="61"/>
      <c r="D11" s="62"/>
      <c r="E11" s="63"/>
      <c r="F11" s="64" t="s">
        <v>12</v>
      </c>
      <c r="G11" s="65"/>
      <c r="H11" s="66"/>
      <c r="I11" s="67"/>
      <c r="J11" s="68"/>
    </row>
    <row r="12" spans="1:11" s="1" customFormat="1" ht="49.5" customHeight="1" x14ac:dyDescent="0.15">
      <c r="A12" s="69" t="s">
        <v>13</v>
      </c>
      <c r="B12" s="70"/>
      <c r="C12" s="71"/>
      <c r="D12" s="72"/>
      <c r="E12" s="72"/>
      <c r="F12" s="72"/>
      <c r="G12" s="72"/>
      <c r="H12" s="72"/>
      <c r="I12" s="72"/>
      <c r="J12" s="73"/>
    </row>
    <row r="13" spans="1:11" s="1" customFormat="1" ht="12" x14ac:dyDescent="0.15"/>
    <row r="14" spans="1:11" s="1" customFormat="1" ht="12" x14ac:dyDescent="0.15">
      <c r="A14" s="50" t="s">
        <v>14</v>
      </c>
      <c r="B14" s="51"/>
      <c r="C14" s="52" t="s">
        <v>15</v>
      </c>
      <c r="D14" s="50"/>
      <c r="E14" s="53"/>
      <c r="F14" s="54" t="s">
        <v>16</v>
      </c>
      <c r="G14" s="50"/>
      <c r="H14" s="50"/>
      <c r="I14" s="50"/>
      <c r="J14" s="50"/>
    </row>
    <row r="15" spans="1:11" s="1" customFormat="1" ht="21" customHeight="1" x14ac:dyDescent="0.15">
      <c r="A15" s="8" t="s">
        <v>17</v>
      </c>
      <c r="B15" s="9"/>
      <c r="C15" s="10"/>
      <c r="D15" s="9"/>
      <c r="E15" s="11"/>
      <c r="F15" s="9"/>
      <c r="G15" s="9"/>
      <c r="H15" s="9"/>
      <c r="I15" s="9"/>
      <c r="J15" s="12"/>
    </row>
    <row r="16" spans="1:11" s="1" customFormat="1" ht="10.5" customHeight="1" x14ac:dyDescent="0.15">
      <c r="A16" s="13"/>
      <c r="C16" s="14"/>
      <c r="E16" s="15"/>
      <c r="J16" s="16"/>
    </row>
    <row r="17" spans="1:11" s="1" customFormat="1" ht="21" customHeight="1" x14ac:dyDescent="0.15">
      <c r="A17" s="13" t="s">
        <v>18</v>
      </c>
      <c r="C17" s="14"/>
      <c r="D17" s="17"/>
      <c r="E17" s="15" t="s">
        <v>19</v>
      </c>
      <c r="F17" s="14" t="s">
        <v>20</v>
      </c>
      <c r="J17" s="16"/>
      <c r="K17" s="18"/>
    </row>
    <row r="18" spans="1:11" s="1" customFormat="1" ht="21" customHeight="1" x14ac:dyDescent="0.15">
      <c r="A18" s="13"/>
      <c r="C18" s="14"/>
      <c r="D18" s="1" t="s">
        <v>21</v>
      </c>
      <c r="E18" s="15"/>
      <c r="F18" s="1" t="s">
        <v>22</v>
      </c>
      <c r="J18" s="16"/>
    </row>
    <row r="19" spans="1:11" s="1" customFormat="1" ht="21" customHeight="1" x14ac:dyDescent="0.15">
      <c r="A19" s="13"/>
      <c r="C19" s="14"/>
      <c r="D19" s="1" t="s">
        <v>23</v>
      </c>
      <c r="E19" s="15"/>
      <c r="F19" s="1" t="s">
        <v>24</v>
      </c>
      <c r="G19" s="58"/>
      <c r="H19" s="58"/>
      <c r="J19" s="16"/>
    </row>
    <row r="20" spans="1:11" s="1" customFormat="1" ht="21" customHeight="1" x14ac:dyDescent="0.15">
      <c r="A20" s="13"/>
      <c r="C20" s="14"/>
      <c r="E20" s="15"/>
      <c r="F20" s="1" t="s">
        <v>25</v>
      </c>
      <c r="G20" s="3" t="s">
        <v>26</v>
      </c>
      <c r="H20" s="3"/>
      <c r="I20" s="3"/>
      <c r="J20" s="16"/>
    </row>
    <row r="21" spans="1:11" s="1" customFormat="1" ht="9.75" customHeight="1" x14ac:dyDescent="0.15">
      <c r="A21" s="13"/>
      <c r="C21" s="14"/>
      <c r="E21" s="15"/>
      <c r="G21" s="3"/>
      <c r="H21" s="3"/>
      <c r="I21" s="3"/>
      <c r="J21" s="16"/>
    </row>
    <row r="22" spans="1:11" s="1" customFormat="1" ht="23.25" customHeight="1" x14ac:dyDescent="0.15">
      <c r="A22" s="13" t="s">
        <v>27</v>
      </c>
      <c r="C22" s="14"/>
      <c r="D22" s="17">
        <v>100000</v>
      </c>
      <c r="E22" s="15" t="s">
        <v>28</v>
      </c>
      <c r="F22" s="41" t="s">
        <v>29</v>
      </c>
      <c r="G22" s="42"/>
      <c r="H22" s="42"/>
      <c r="I22" s="42"/>
      <c r="J22" s="43"/>
    </row>
    <row r="23" spans="1:11" s="1" customFormat="1" ht="12.75" customHeight="1" x14ac:dyDescent="0.15">
      <c r="A23" s="13"/>
      <c r="C23" s="14"/>
      <c r="E23" s="15"/>
      <c r="J23" s="16"/>
    </row>
    <row r="24" spans="1:11" s="1" customFormat="1" ht="21" customHeight="1" x14ac:dyDescent="0.15">
      <c r="A24" s="13" t="s">
        <v>30</v>
      </c>
      <c r="C24" s="14"/>
      <c r="D24" s="17"/>
      <c r="E24" s="15" t="s">
        <v>28</v>
      </c>
      <c r="F24" s="1" t="s">
        <v>31</v>
      </c>
      <c r="J24" s="16"/>
    </row>
    <row r="25" spans="1:11" s="1" customFormat="1" ht="21" customHeight="1" x14ac:dyDescent="0.15">
      <c r="A25" s="13" t="s">
        <v>32</v>
      </c>
      <c r="C25" s="14"/>
      <c r="E25" s="15"/>
      <c r="J25" s="16"/>
    </row>
    <row r="26" spans="1:11" s="1" customFormat="1" ht="10.5" customHeight="1" x14ac:dyDescent="0.15">
      <c r="A26" s="13"/>
      <c r="C26" s="14"/>
      <c r="E26" s="15"/>
      <c r="J26" s="16"/>
    </row>
    <row r="27" spans="1:11" s="1" customFormat="1" ht="46.5" customHeight="1" x14ac:dyDescent="0.15">
      <c r="A27" s="13" t="s">
        <v>33</v>
      </c>
      <c r="C27" s="14"/>
      <c r="D27" s="17">
        <v>300000</v>
      </c>
      <c r="E27" s="15" t="s">
        <v>28</v>
      </c>
      <c r="F27" s="44" t="s">
        <v>34</v>
      </c>
      <c r="G27" s="45"/>
      <c r="H27" s="45"/>
      <c r="I27" s="45"/>
      <c r="J27" s="46"/>
    </row>
    <row r="28" spans="1:11" s="1" customFormat="1" ht="10.5" customHeight="1" x14ac:dyDescent="0.15">
      <c r="A28" s="13"/>
      <c r="C28" s="14"/>
      <c r="E28" s="15"/>
      <c r="J28" s="16"/>
    </row>
    <row r="29" spans="1:11" s="1" customFormat="1" ht="36.75" customHeight="1" x14ac:dyDescent="0.15">
      <c r="A29" s="13" t="s">
        <v>35</v>
      </c>
      <c r="C29" s="14"/>
      <c r="D29" s="17">
        <v>100000</v>
      </c>
      <c r="E29" s="15" t="s">
        <v>28</v>
      </c>
      <c r="F29" s="44" t="s">
        <v>36</v>
      </c>
      <c r="G29" s="45"/>
      <c r="H29" s="45"/>
      <c r="I29" s="45"/>
      <c r="J29" s="46"/>
    </row>
    <row r="30" spans="1:11" s="1" customFormat="1" ht="10.5" customHeight="1" x14ac:dyDescent="0.15">
      <c r="A30" s="13"/>
      <c r="C30" s="14"/>
      <c r="E30" s="15"/>
      <c r="J30" s="16"/>
    </row>
    <row r="31" spans="1:11" s="1" customFormat="1" ht="19.5" customHeight="1" x14ac:dyDescent="0.15">
      <c r="A31" s="13" t="s">
        <v>37</v>
      </c>
      <c r="C31" s="14"/>
      <c r="D31" s="17">
        <v>200000</v>
      </c>
      <c r="E31" s="15" t="s">
        <v>28</v>
      </c>
      <c r="F31" s="1" t="s">
        <v>38</v>
      </c>
      <c r="J31" s="16"/>
    </row>
    <row r="32" spans="1:11" s="1" customFormat="1" ht="10.5" customHeight="1" x14ac:dyDescent="0.15">
      <c r="A32" s="13"/>
      <c r="C32" s="14"/>
      <c r="E32" s="15"/>
      <c r="J32" s="16"/>
    </row>
    <row r="33" spans="1:10" s="1" customFormat="1" ht="44.25" customHeight="1" x14ac:dyDescent="0.15">
      <c r="A33" s="13" t="s">
        <v>39</v>
      </c>
      <c r="C33" s="14"/>
      <c r="D33" s="17">
        <f>IF(D17&gt;0,(D17+D22+D24+D27+D29+D31)*0.2,0)</f>
        <v>0</v>
      </c>
      <c r="E33" s="15" t="s">
        <v>19</v>
      </c>
      <c r="F33" s="47" t="s">
        <v>40</v>
      </c>
      <c r="G33" s="48"/>
      <c r="H33" s="48"/>
      <c r="I33" s="48"/>
      <c r="J33" s="49"/>
    </row>
    <row r="34" spans="1:10" s="1" customFormat="1" ht="10.5" customHeight="1" x14ac:dyDescent="0.15">
      <c r="A34" s="13"/>
      <c r="C34" s="14"/>
      <c r="E34" s="15"/>
      <c r="J34" s="16"/>
    </row>
    <row r="35" spans="1:10" s="1" customFormat="1" ht="21" customHeight="1" x14ac:dyDescent="0.15">
      <c r="A35" s="13" t="s">
        <v>41</v>
      </c>
      <c r="C35" s="14"/>
      <c r="D35" s="17">
        <f>IF(D17&gt;0,D17+D22+D24+D27+D29+D31+D33,0)</f>
        <v>0</v>
      </c>
      <c r="E35" s="15" t="s">
        <v>19</v>
      </c>
      <c r="J35" s="16"/>
    </row>
    <row r="36" spans="1:10" s="1" customFormat="1" ht="30" customHeight="1" x14ac:dyDescent="0.15">
      <c r="A36" s="21" t="s">
        <v>42</v>
      </c>
      <c r="B36" s="22"/>
      <c r="C36" s="23"/>
      <c r="D36" s="22">
        <f>D35*0.3</f>
        <v>0</v>
      </c>
      <c r="E36" s="24" t="s">
        <v>19</v>
      </c>
      <c r="F36" s="55" t="s">
        <v>43</v>
      </c>
      <c r="G36" s="56"/>
      <c r="H36" s="56"/>
      <c r="I36" s="56"/>
      <c r="J36" s="57"/>
    </row>
    <row r="37" spans="1:10" s="1" customFormat="1" ht="21" customHeight="1" x14ac:dyDescent="0.15">
      <c r="A37" s="25" t="s">
        <v>44</v>
      </c>
      <c r="B37" s="26"/>
      <c r="C37" s="27"/>
      <c r="D37" s="28">
        <f>D35+D36</f>
        <v>0</v>
      </c>
      <c r="E37" s="29" t="s">
        <v>19</v>
      </c>
      <c r="F37" s="26"/>
      <c r="G37" s="26"/>
      <c r="H37" s="26"/>
      <c r="I37" s="26"/>
      <c r="J37" s="30"/>
    </row>
    <row r="38" spans="1:10" s="1" customFormat="1" ht="10.5" customHeight="1" x14ac:dyDescent="0.15">
      <c r="A38" s="13"/>
      <c r="C38" s="14"/>
      <c r="E38" s="15"/>
      <c r="J38" s="16"/>
    </row>
    <row r="39" spans="1:10" s="1" customFormat="1" ht="10.5" customHeight="1" x14ac:dyDescent="0.15">
      <c r="A39" s="31" t="s">
        <v>45</v>
      </c>
      <c r="C39" s="14"/>
      <c r="E39" s="15"/>
      <c r="J39" s="16"/>
    </row>
    <row r="40" spans="1:10" s="1" customFormat="1" ht="12" x14ac:dyDescent="0.15">
      <c r="A40" s="50" t="s">
        <v>14</v>
      </c>
      <c r="B40" s="51"/>
      <c r="C40" s="52" t="s">
        <v>15</v>
      </c>
      <c r="D40" s="50"/>
      <c r="E40" s="53"/>
      <c r="F40" s="54" t="s">
        <v>16</v>
      </c>
      <c r="G40" s="50"/>
      <c r="H40" s="50"/>
      <c r="I40" s="50"/>
      <c r="J40" s="50"/>
    </row>
    <row r="41" spans="1:10" s="1" customFormat="1" ht="20.25" customHeight="1" x14ac:dyDescent="0.15">
      <c r="A41" s="13" t="s">
        <v>46</v>
      </c>
      <c r="C41" s="14"/>
      <c r="D41" s="17"/>
      <c r="E41" s="15" t="s">
        <v>28</v>
      </c>
      <c r="F41" s="14" t="s">
        <v>47</v>
      </c>
      <c r="J41" s="16"/>
    </row>
    <row r="42" spans="1:10" s="1" customFormat="1" ht="16.5" customHeight="1" x14ac:dyDescent="0.15">
      <c r="A42" s="13"/>
      <c r="C42" s="14"/>
      <c r="D42" s="1" t="s">
        <v>23</v>
      </c>
      <c r="E42" s="15"/>
      <c r="J42" s="16"/>
    </row>
    <row r="43" spans="1:10" s="1" customFormat="1" ht="9" customHeight="1" x14ac:dyDescent="0.15">
      <c r="A43" s="13"/>
      <c r="C43" s="14"/>
      <c r="E43" s="15"/>
      <c r="J43" s="16"/>
    </row>
    <row r="44" spans="1:10" s="1" customFormat="1" ht="21.75" customHeight="1" x14ac:dyDescent="0.15">
      <c r="A44" s="13" t="s">
        <v>48</v>
      </c>
      <c r="C44" s="14"/>
      <c r="D44" s="17"/>
      <c r="E44" s="15" t="s">
        <v>28</v>
      </c>
      <c r="F44" s="41" t="s">
        <v>49</v>
      </c>
      <c r="G44" s="42"/>
      <c r="H44" s="42"/>
      <c r="I44" s="42"/>
      <c r="J44" s="43"/>
    </row>
    <row r="45" spans="1:10" s="1" customFormat="1" ht="15" customHeight="1" x14ac:dyDescent="0.15">
      <c r="A45" s="13"/>
      <c r="C45" s="14"/>
      <c r="D45" s="1" t="s">
        <v>21</v>
      </c>
      <c r="E45" s="15"/>
      <c r="J45" s="16"/>
    </row>
    <row r="46" spans="1:10" s="1" customFormat="1" ht="16.5" customHeight="1" x14ac:dyDescent="0.15">
      <c r="A46" s="13"/>
      <c r="C46" s="14"/>
      <c r="D46" s="1" t="s">
        <v>23</v>
      </c>
      <c r="E46" s="15"/>
      <c r="J46" s="16"/>
    </row>
    <row r="47" spans="1:10" s="1" customFormat="1" ht="9.75" customHeight="1" x14ac:dyDescent="0.15">
      <c r="A47" s="13"/>
      <c r="C47" s="14"/>
      <c r="E47" s="15"/>
      <c r="J47" s="16"/>
    </row>
    <row r="48" spans="1:10" s="1" customFormat="1" ht="21" customHeight="1" x14ac:dyDescent="0.15">
      <c r="A48" s="13" t="s">
        <v>50</v>
      </c>
      <c r="C48" s="14"/>
      <c r="E48" s="15" t="s">
        <v>28</v>
      </c>
      <c r="F48" s="1" t="s">
        <v>51</v>
      </c>
      <c r="J48" s="16"/>
    </row>
    <row r="49" spans="1:10" s="1" customFormat="1" ht="10.5" customHeight="1" x14ac:dyDescent="0.15">
      <c r="A49" s="13"/>
      <c r="C49" s="14"/>
      <c r="E49" s="15"/>
      <c r="J49" s="16"/>
    </row>
    <row r="50" spans="1:10" s="1" customFormat="1" ht="42" customHeight="1" x14ac:dyDescent="0.15">
      <c r="A50" s="32" t="s">
        <v>52</v>
      </c>
      <c r="C50" s="14"/>
      <c r="D50" s="33"/>
      <c r="E50" s="15" t="s">
        <v>28</v>
      </c>
      <c r="F50" s="44" t="s">
        <v>53</v>
      </c>
      <c r="G50" s="45"/>
      <c r="H50" s="45"/>
      <c r="I50" s="45"/>
      <c r="J50" s="46"/>
    </row>
    <row r="51" spans="1:10" s="1" customFormat="1" ht="9" customHeight="1" x14ac:dyDescent="0.15">
      <c r="A51" s="13"/>
      <c r="C51" s="14"/>
      <c r="E51" s="15"/>
      <c r="J51" s="16"/>
    </row>
    <row r="52" spans="1:10" s="1" customFormat="1" ht="21" customHeight="1" x14ac:dyDescent="0.15">
      <c r="A52" s="13" t="s">
        <v>54</v>
      </c>
      <c r="C52" s="14"/>
      <c r="D52" s="17"/>
      <c r="E52" s="15" t="s">
        <v>19</v>
      </c>
      <c r="F52" s="14" t="s">
        <v>55</v>
      </c>
      <c r="J52" s="16"/>
    </row>
    <row r="53" spans="1:10" s="1" customFormat="1" ht="21" customHeight="1" x14ac:dyDescent="0.15">
      <c r="A53" s="13"/>
      <c r="C53" s="14"/>
      <c r="D53" s="1" t="s">
        <v>21</v>
      </c>
      <c r="E53" s="15"/>
      <c r="J53" s="16"/>
    </row>
    <row r="54" spans="1:10" s="1" customFormat="1" ht="21" customHeight="1" x14ac:dyDescent="0.15">
      <c r="A54" s="13"/>
      <c r="C54" s="14"/>
      <c r="D54" s="1" t="s">
        <v>23</v>
      </c>
      <c r="E54" s="15"/>
      <c r="J54" s="16"/>
    </row>
    <row r="55" spans="1:10" s="1" customFormat="1" ht="10.5" customHeight="1" x14ac:dyDescent="0.15">
      <c r="A55" s="13"/>
      <c r="C55" s="14"/>
      <c r="E55" s="15"/>
      <c r="J55" s="16"/>
    </row>
    <row r="56" spans="1:10" s="1" customFormat="1" ht="49.5" customHeight="1" x14ac:dyDescent="0.15">
      <c r="A56" s="13" t="s">
        <v>56</v>
      </c>
      <c r="C56" s="14"/>
      <c r="D56" s="17"/>
      <c r="E56" s="15" t="s">
        <v>28</v>
      </c>
      <c r="F56" s="47" t="s">
        <v>70</v>
      </c>
      <c r="G56" s="48"/>
      <c r="H56" s="48"/>
      <c r="I56" s="48"/>
      <c r="J56" s="49"/>
    </row>
    <row r="57" spans="1:10" s="1" customFormat="1" ht="14.25" customHeight="1" x14ac:dyDescent="0.15">
      <c r="A57" s="13"/>
      <c r="C57" s="14"/>
      <c r="D57" s="17"/>
      <c r="E57" s="15"/>
      <c r="F57" s="19"/>
      <c r="G57" s="19"/>
      <c r="H57" s="19"/>
      <c r="I57" s="19"/>
      <c r="J57" s="20"/>
    </row>
    <row r="58" spans="1:10" s="1" customFormat="1" ht="24" customHeight="1" x14ac:dyDescent="0.15">
      <c r="A58" s="13" t="s">
        <v>57</v>
      </c>
      <c r="C58" s="14"/>
      <c r="D58" s="17"/>
      <c r="E58" s="15" t="s">
        <v>28</v>
      </c>
      <c r="J58" s="16"/>
    </row>
    <row r="59" spans="1:10" s="1" customFormat="1" ht="10.5" customHeight="1" x14ac:dyDescent="0.15">
      <c r="A59" s="13"/>
      <c r="C59" s="14"/>
      <c r="E59" s="15"/>
      <c r="J59" s="16"/>
    </row>
    <row r="60" spans="1:10" s="1" customFormat="1" ht="54.75" customHeight="1" x14ac:dyDescent="0.15">
      <c r="A60" s="13" t="s">
        <v>58</v>
      </c>
      <c r="C60" s="14"/>
      <c r="D60" s="17"/>
      <c r="E60" s="15" t="s">
        <v>28</v>
      </c>
      <c r="F60" s="44" t="s">
        <v>59</v>
      </c>
      <c r="G60" s="45"/>
      <c r="H60" s="45"/>
      <c r="I60" s="45"/>
      <c r="J60" s="46"/>
    </row>
    <row r="61" spans="1:10" s="1" customFormat="1" ht="21" customHeight="1" x14ac:dyDescent="0.15">
      <c r="A61" s="13"/>
      <c r="C61" s="14"/>
      <c r="D61" s="1" t="s">
        <v>60</v>
      </c>
      <c r="E61" s="15"/>
      <c r="J61" s="16"/>
    </row>
    <row r="62" spans="1:10" s="1" customFormat="1" ht="10.5" customHeight="1" x14ac:dyDescent="0.15">
      <c r="A62" s="13"/>
      <c r="C62" s="14"/>
      <c r="E62" s="15"/>
      <c r="J62" s="16"/>
    </row>
    <row r="63" spans="1:10" s="1" customFormat="1" ht="21" customHeight="1" x14ac:dyDescent="0.15">
      <c r="A63" s="13" t="s">
        <v>61</v>
      </c>
      <c r="C63" s="14"/>
      <c r="E63" s="15" t="s">
        <v>19</v>
      </c>
      <c r="J63" s="16"/>
    </row>
    <row r="64" spans="1:10" s="1" customFormat="1" ht="21" customHeight="1" x14ac:dyDescent="0.15">
      <c r="A64" s="25" t="s">
        <v>62</v>
      </c>
      <c r="B64" s="26"/>
      <c r="C64" s="27"/>
      <c r="D64" s="28">
        <f>D41+D44+D48+D50+D52+D56+D58+D60+D63</f>
        <v>0</v>
      </c>
      <c r="E64" s="29" t="s">
        <v>19</v>
      </c>
      <c r="F64" s="26"/>
      <c r="G64" s="26"/>
      <c r="H64" s="26"/>
      <c r="I64" s="26"/>
      <c r="J64" s="30"/>
    </row>
    <row r="65" spans="1:10" s="1" customFormat="1" ht="12" x14ac:dyDescent="0.15">
      <c r="A65" s="1" t="s">
        <v>63</v>
      </c>
    </row>
    <row r="66" spans="1:10" s="1" customFormat="1" ht="12" x14ac:dyDescent="0.15">
      <c r="A66" s="1" t="s">
        <v>64</v>
      </c>
    </row>
    <row r="67" spans="1:10" s="1" customFormat="1" ht="12" x14ac:dyDescent="0.15">
      <c r="A67" s="1" t="s">
        <v>65</v>
      </c>
    </row>
    <row r="68" spans="1:10" s="1" customFormat="1" ht="21" customHeight="1" x14ac:dyDescent="0.15">
      <c r="D68" s="34"/>
    </row>
    <row r="69" spans="1:10" s="1" customFormat="1" ht="12" x14ac:dyDescent="0.15"/>
    <row r="70" spans="1:10" s="1" customFormat="1" ht="12" x14ac:dyDescent="0.15">
      <c r="A70" s="50" t="s">
        <v>14</v>
      </c>
      <c r="B70" s="51"/>
      <c r="C70" s="52" t="s">
        <v>15</v>
      </c>
      <c r="D70" s="50"/>
      <c r="E70" s="53"/>
      <c r="F70" s="54" t="s">
        <v>16</v>
      </c>
      <c r="G70" s="50"/>
      <c r="H70" s="50"/>
      <c r="I70" s="50"/>
      <c r="J70" s="50"/>
    </row>
    <row r="71" spans="1:10" s="1" customFormat="1" ht="24" customHeight="1" x14ac:dyDescent="0.15">
      <c r="A71" s="8" t="s">
        <v>66</v>
      </c>
      <c r="B71" s="9"/>
      <c r="C71" s="10"/>
      <c r="D71" s="35"/>
      <c r="E71" s="11" t="s">
        <v>28</v>
      </c>
      <c r="F71" s="9" t="s">
        <v>67</v>
      </c>
      <c r="G71" s="9"/>
      <c r="H71" s="9"/>
      <c r="I71" s="9"/>
      <c r="J71" s="12"/>
    </row>
    <row r="72" spans="1:10" s="1" customFormat="1" ht="24" customHeight="1" x14ac:dyDescent="0.15">
      <c r="A72" s="13"/>
      <c r="C72" s="14"/>
      <c r="D72" s="17"/>
      <c r="E72" s="15" t="s">
        <v>28</v>
      </c>
      <c r="F72" s="1" t="s">
        <v>68</v>
      </c>
      <c r="J72" s="16"/>
    </row>
    <row r="73" spans="1:10" s="1" customFormat="1" ht="10.5" customHeight="1" x14ac:dyDescent="0.15">
      <c r="A73" s="36"/>
      <c r="B73" s="37"/>
      <c r="C73" s="38"/>
      <c r="D73" s="37"/>
      <c r="E73" s="39"/>
      <c r="F73" s="37"/>
      <c r="G73" s="37"/>
      <c r="H73" s="37"/>
      <c r="I73" s="37"/>
      <c r="J73" s="40"/>
    </row>
    <row r="74" spans="1:10" s="1" customFormat="1" ht="21" customHeight="1" x14ac:dyDescent="0.15">
      <c r="A74" s="25" t="s">
        <v>69</v>
      </c>
      <c r="B74" s="26"/>
      <c r="C74" s="27"/>
      <c r="D74" s="26">
        <f>SUM(D71+D72)</f>
        <v>0</v>
      </c>
      <c r="E74" s="29" t="s">
        <v>19</v>
      </c>
      <c r="F74" s="26"/>
      <c r="G74" s="26"/>
      <c r="H74" s="26"/>
      <c r="I74" s="26"/>
      <c r="J74" s="30"/>
    </row>
    <row r="75" spans="1:10" s="1" customFormat="1" ht="12" x14ac:dyDescent="0.15"/>
    <row r="76" spans="1:10" s="1" customFormat="1" ht="12" x14ac:dyDescent="0.15"/>
    <row r="77" spans="1:10" s="1" customFormat="1" ht="12" x14ac:dyDescent="0.15"/>
    <row r="78" spans="1:10" s="1" customFormat="1" ht="12" x14ac:dyDescent="0.15"/>
    <row r="79" spans="1:10" s="1" customFormat="1" ht="12" x14ac:dyDescent="0.15"/>
    <row r="80" spans="1:10" s="1" customFormat="1" ht="12" x14ac:dyDescent="0.15"/>
    <row r="81" s="1" customFormat="1" ht="12" x14ac:dyDescent="0.15"/>
    <row r="82" s="1" customFormat="1" ht="12" x14ac:dyDescent="0.15"/>
    <row r="83" s="1" customFormat="1" ht="12" x14ac:dyDescent="0.15"/>
    <row r="84" s="1" customFormat="1" ht="12" x14ac:dyDescent="0.15"/>
    <row r="85" s="1" customFormat="1" ht="12" x14ac:dyDescent="0.15"/>
    <row r="86" s="1" customFormat="1" ht="12" x14ac:dyDescent="0.15"/>
    <row r="87" s="1" customFormat="1" ht="12" x14ac:dyDescent="0.15"/>
  </sheetData>
  <mergeCells count="32">
    <mergeCell ref="G7:I7"/>
    <mergeCell ref="H1:J1"/>
    <mergeCell ref="A2:D2"/>
    <mergeCell ref="A3:J3"/>
    <mergeCell ref="A4:D4"/>
    <mergeCell ref="G5:J5"/>
    <mergeCell ref="F27:J27"/>
    <mergeCell ref="A9:J9"/>
    <mergeCell ref="A11:B11"/>
    <mergeCell ref="C11:E11"/>
    <mergeCell ref="F11:G11"/>
    <mergeCell ref="H11:J11"/>
    <mergeCell ref="A12:B12"/>
    <mergeCell ref="C12:J12"/>
    <mergeCell ref="A14:B14"/>
    <mergeCell ref="C14:E14"/>
    <mergeCell ref="F14:J14"/>
    <mergeCell ref="G19:H19"/>
    <mergeCell ref="F22:J22"/>
    <mergeCell ref="F29:J29"/>
    <mergeCell ref="F33:J33"/>
    <mergeCell ref="F36:J36"/>
    <mergeCell ref="A40:B40"/>
    <mergeCell ref="C40:E40"/>
    <mergeCell ref="F40:J40"/>
    <mergeCell ref="F44:J44"/>
    <mergeCell ref="F50:J50"/>
    <mergeCell ref="F56:J56"/>
    <mergeCell ref="F60:J60"/>
    <mergeCell ref="A70:B70"/>
    <mergeCell ref="C70:E70"/>
    <mergeCell ref="F70:J70"/>
  </mergeCells>
  <phoneticPr fontId="3"/>
  <printOptions horizontalCentered="1"/>
  <pageMargins left="0.6692913385826772" right="0.59055118110236227" top="0.56999999999999995" bottom="0.25" header="0.34" footer="0.14000000000000001"/>
  <pageSetup paperSize="9" scale="62" orientation="portrait" horizontalDpi="360" verticalDpi="360" r:id="rId1"/>
  <headerFooter alignWithMargins="0">
    <oddHeader>&amp;R&amp;"ＭＳ 明朝,標準"別紙１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治験費用算定書　管理費20％ </vt:lpstr>
      <vt:lpstr>'治験費用算定書　管理費20％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中辻 浩美</dc:creator>
  <cp:lastModifiedBy>中辻 浩美</cp:lastModifiedBy>
  <dcterms:created xsi:type="dcterms:W3CDTF">2025-04-15T02:01:38Z</dcterms:created>
  <dcterms:modified xsi:type="dcterms:W3CDTF">2025-04-16T06:03:09Z</dcterms:modified>
</cp:coreProperties>
</file>